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420" windowHeight="4968" activeTab="0"/>
  </bookViews>
  <sheets>
    <sheet name="3" sheetId="1" r:id="rId1"/>
  </sheets>
  <definedNames>
    <definedName name="_xlnm.Print_Titles" localSheetId="0">'3'!$A:$B</definedName>
  </definedNames>
  <calcPr fullCalcOnLoad="1"/>
</workbook>
</file>

<file path=xl/sharedStrings.xml><?xml version="1.0" encoding="utf-8"?>
<sst xmlns="http://schemas.openxmlformats.org/spreadsheetml/2006/main" count="56" uniqueCount="48">
  <si>
    <t>Всього</t>
  </si>
  <si>
    <t>Код бюджету</t>
  </si>
  <si>
    <t xml:space="preserve">Назва місцевого бюджету адміністративно-територіальної одиниці  </t>
  </si>
  <si>
    <t>Аджамська</t>
  </si>
  <si>
    <t>Бережинська</t>
  </si>
  <si>
    <t>Веселівська</t>
  </si>
  <si>
    <t>Високобайрацька</t>
  </si>
  <si>
    <t>Гаівська</t>
  </si>
  <si>
    <t>Грузьківська</t>
  </si>
  <si>
    <t>Івано-Благодатненська</t>
  </si>
  <si>
    <t>Клинцівська</t>
  </si>
  <si>
    <t>Миколаівська</t>
  </si>
  <si>
    <t>Могутненська</t>
  </si>
  <si>
    <t>Новоолександрівська</t>
  </si>
  <si>
    <t>Овсяниківська</t>
  </si>
  <si>
    <t>Покровська</t>
  </si>
  <si>
    <t>Созонівська</t>
  </si>
  <si>
    <t>Червоноярська</t>
  </si>
  <si>
    <t>Районний бюджет</t>
  </si>
  <si>
    <t xml:space="preserve">ЗМІНИ ДО ПОКАЗНИКІВ </t>
  </si>
  <si>
    <t>Вільненська</t>
  </si>
  <si>
    <t>Заступник голови</t>
  </si>
  <si>
    <t>районної ради</t>
  </si>
  <si>
    <t>МІЖБЮДЖЕТНІ ТРАНСФЕРТИ</t>
  </si>
  <si>
    <t>Н. ВІТЮК</t>
  </si>
  <si>
    <t>Соколівська (ОТГ)</t>
  </si>
  <si>
    <t>Великосеверинівська ОТГ</t>
  </si>
  <si>
    <t>Катеринівська ОТГ</t>
  </si>
  <si>
    <t>Первозванівська ОТГ</t>
  </si>
  <si>
    <t>ЗАГАЛЬНИЙ ФОНД</t>
  </si>
  <si>
    <t>міжбюджетних трансфертів між районним бюджетом та іншими бюджетами на 2019 рік,</t>
  </si>
  <si>
    <t>визначених у додатку 4  до рішення Кіровоградської районної ради від 14 грудня 2018 року № 447</t>
  </si>
  <si>
    <t xml:space="preserve">до рішення Кропивницької </t>
  </si>
  <si>
    <t>інші субвенції з місцевого бюджету</t>
  </si>
  <si>
    <t>Додаток 4</t>
  </si>
  <si>
    <t xml:space="preserve">СПЕЦІАЛЬНИЙ ФОНД </t>
  </si>
  <si>
    <t>з районного бюджету до сільських бюджетів</t>
  </si>
  <si>
    <t>з сільських бюджетів до районного бюджету</t>
  </si>
  <si>
    <t>утримання закладів освіти</t>
  </si>
  <si>
    <t>утримання закладів охорони здоров'я</t>
  </si>
  <si>
    <t>утримання закладів культури</t>
  </si>
  <si>
    <t>утримання установ соціального обслуговування</t>
  </si>
  <si>
    <t>співфінансування по районній програмі соціального захисту малозабезпечених верств населення</t>
  </si>
  <si>
    <t>Субвенція з місцевого бюджету на співфінансування інвестиційних проектів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</si>
  <si>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</si>
  <si>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</si>
  <si>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на виконання районної цільової програми територіальної оборони</t>
  </si>
  <si>
    <t>від 01 жовтня 2019 року № 525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</si>
</sst>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 р.&quot;;\-#,##0&quot; р.&quot;"/>
    <numFmt numFmtId="189" formatCode="#,##0&quot; р.&quot;;[Red]\-#,##0&quot; р.&quot;"/>
    <numFmt numFmtId="190" formatCode="#,##0.00&quot; р.&quot;;\-#,##0.00&quot; р.&quot;"/>
    <numFmt numFmtId="191" formatCode="#,##0.00&quot; р.&quot;;[Red]\-#,##0.00&quot; р.&quot;"/>
    <numFmt numFmtId="192" formatCode="0.0"/>
    <numFmt numFmtId="193" formatCode="0.00;[Red]0.00"/>
    <numFmt numFmtId="194" formatCode="0.0;[Red]0.0"/>
    <numFmt numFmtId="195" formatCode="0.000"/>
    <numFmt numFmtId="196" formatCode="0.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0"/>
      <color indexed="8"/>
      <name val="Calibri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8"/>
      <name val="Calibri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b/>
      <sz val="12"/>
      <color indexed="52"/>
      <name val="Times New Roman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60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0"/>
      <color theme="1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theme="1"/>
      <name val="Calibri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b/>
      <sz val="12"/>
      <color rgb="FFFA7D00"/>
      <name val="Times New Roman"/>
      <family val="2"/>
    </font>
    <font>
      <sz val="10"/>
      <color theme="1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9C6500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11" fillId="0" borderId="0">
      <alignment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37" fillId="26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42" fillId="0" borderId="5" applyNumberFormat="0" applyFill="0" applyAlignment="0" applyProtection="0"/>
    <xf numFmtId="0" fontId="43" fillId="27" borderId="6" applyNumberFormat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36" fillId="0" borderId="0">
      <alignment/>
      <protection/>
    </xf>
    <xf numFmtId="0" fontId="8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9" borderId="0" applyNumberFormat="0" applyBorder="0" applyAlignment="0" applyProtection="0"/>
    <xf numFmtId="0" fontId="0" fillId="30" borderId="8" applyNumberFormat="0" applyFont="0" applyAlignment="0" applyProtection="0"/>
    <xf numFmtId="0" fontId="49" fillId="28" borderId="9" applyNumberFormat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1" fontId="10" fillId="0" borderId="0" xfId="62" applyNumberFormat="1" applyFont="1" applyFill="1">
      <alignment/>
      <protection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1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0" fontId="6" fillId="32" borderId="0" xfId="61" applyFont="1" applyFill="1">
      <alignment/>
      <protection/>
    </xf>
    <xf numFmtId="0" fontId="6" fillId="32" borderId="0" xfId="61" applyFont="1" applyFill="1" applyAlignment="1">
      <alignment horizontal="center"/>
      <protection/>
    </xf>
    <xf numFmtId="0" fontId="10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1" fontId="5" fillId="0" borderId="10" xfId="55" applyNumberFormat="1" applyFont="1" applyFill="1" applyBorder="1" applyAlignment="1">
      <alignment horizontal="center" vertical="center" wrapText="1"/>
      <protection/>
    </xf>
    <xf numFmtId="2" fontId="4" fillId="0" borderId="10" xfId="55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6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Доходи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Грошовий 2" xfId="45"/>
    <cellStyle name="Денежный 2" xfId="46"/>
    <cellStyle name="Добре" xfId="47"/>
    <cellStyle name="Заголовок 1" xfId="48"/>
    <cellStyle name="Заголовок 2" xfId="49"/>
    <cellStyle name="Заголовок 3" xfId="50"/>
    <cellStyle name="Заголовок 4" xfId="51"/>
    <cellStyle name="Звичайний 2" xfId="52"/>
    <cellStyle name="Звичайний 2 2" xfId="53"/>
    <cellStyle name="Звичайний 2 3" xfId="54"/>
    <cellStyle name="Звичайний 3" xfId="55"/>
    <cellStyle name="Звичайний 3 2" xfId="56"/>
    <cellStyle name="Зв'язана клітинка" xfId="57"/>
    <cellStyle name="Контрольна клітинка" xfId="58"/>
    <cellStyle name="Назва" xfId="59"/>
    <cellStyle name="Обчислення" xfId="60"/>
    <cellStyle name="Обычный 2" xfId="61"/>
    <cellStyle name="Обычный 3" xfId="62"/>
    <cellStyle name="Обычный 4" xfId="63"/>
    <cellStyle name="Обычный 5" xfId="64"/>
    <cellStyle name="Followed Hyperlink" xfId="65"/>
    <cellStyle name="Підсумок" xfId="66"/>
    <cellStyle name="Поганий" xfId="67"/>
    <cellStyle name="Примітка" xfId="68"/>
    <cellStyle name="Результат" xfId="69"/>
    <cellStyle name="Середній" xfId="70"/>
    <cellStyle name="Текст попередження" xfId="71"/>
    <cellStyle name="Текст пояснення" xfId="72"/>
    <cellStyle name="Comma" xfId="73"/>
    <cellStyle name="Comma [0]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G1">
      <selection activeCell="J5" sqref="J5"/>
    </sheetView>
  </sheetViews>
  <sheetFormatPr defaultColWidth="9.125" defaultRowHeight="12.75"/>
  <cols>
    <col min="1" max="1" width="19.50390625" style="1" customWidth="1"/>
    <col min="2" max="2" width="31.00390625" style="1" customWidth="1"/>
    <col min="3" max="3" width="15.875" style="1" customWidth="1"/>
    <col min="4" max="4" width="16.125" style="1" customWidth="1"/>
    <col min="5" max="5" width="14.125" style="1" customWidth="1"/>
    <col min="6" max="6" width="13.00390625" style="1" customWidth="1"/>
    <col min="7" max="8" width="14.50390625" style="1" customWidth="1"/>
    <col min="9" max="10" width="15.625" style="1" customWidth="1"/>
    <col min="11" max="11" width="15.50390625" style="1" customWidth="1"/>
    <col min="12" max="12" width="13.00390625" style="1" customWidth="1"/>
    <col min="13" max="13" width="12.625" style="1" customWidth="1"/>
    <col min="14" max="14" width="14.125" style="1" customWidth="1"/>
    <col min="15" max="15" width="13.875" style="1" customWidth="1"/>
    <col min="16" max="16384" width="9.125" style="1" customWidth="1"/>
  </cols>
  <sheetData>
    <row r="1" spans="1:10" ht="14.25" customHeight="1">
      <c r="A1" s="4"/>
      <c r="F1" s="5"/>
      <c r="H1" s="5"/>
      <c r="I1" s="5"/>
      <c r="J1" s="5" t="s">
        <v>34</v>
      </c>
    </row>
    <row r="2" spans="1:10" ht="14.25" customHeight="1">
      <c r="A2" s="4"/>
      <c r="F2" s="6"/>
      <c r="H2" s="6"/>
      <c r="I2" s="6"/>
      <c r="J2" s="6" t="s">
        <v>32</v>
      </c>
    </row>
    <row r="3" spans="1:10" ht="14.25" customHeight="1">
      <c r="A3" s="4"/>
      <c r="F3" s="6"/>
      <c r="H3" s="6"/>
      <c r="I3" s="6"/>
      <c r="J3" s="6" t="s">
        <v>22</v>
      </c>
    </row>
    <row r="4" spans="1:10" ht="14.25" customHeight="1">
      <c r="A4" s="4"/>
      <c r="F4" s="6"/>
      <c r="H4" s="6"/>
      <c r="I4" s="6"/>
      <c r="J4" s="6" t="s">
        <v>47</v>
      </c>
    </row>
    <row r="5" spans="1:10" ht="12.75" customHeight="1">
      <c r="A5" s="4"/>
      <c r="B5" s="7"/>
      <c r="C5" s="7"/>
      <c r="D5" s="7"/>
      <c r="E5" s="7"/>
      <c r="F5" s="7"/>
      <c r="H5" s="7"/>
      <c r="I5" s="7"/>
      <c r="J5" s="7"/>
    </row>
    <row r="6" spans="1:15" ht="15" customHeight="1">
      <c r="A6" s="25" t="s">
        <v>19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19"/>
      <c r="M6" s="19"/>
      <c r="N6" s="19"/>
      <c r="O6" s="19"/>
    </row>
    <row r="7" spans="1:15" ht="17.25" customHeight="1">
      <c r="A7" s="25" t="s">
        <v>30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19"/>
      <c r="M7" s="19"/>
      <c r="N7" s="19"/>
      <c r="O7" s="19"/>
    </row>
    <row r="8" spans="1:15" ht="21" customHeight="1">
      <c r="A8" s="26" t="s">
        <v>31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1"/>
      <c r="M8" s="21"/>
      <c r="N8" s="21"/>
      <c r="O8" s="21"/>
    </row>
    <row r="9" spans="1:10" ht="15" customHeight="1">
      <c r="A9" s="20"/>
      <c r="B9" s="20"/>
      <c r="C9" s="20"/>
      <c r="D9" s="20"/>
      <c r="E9" s="20"/>
      <c r="F9" s="20"/>
      <c r="G9" s="20"/>
      <c r="H9" s="20"/>
      <c r="I9" s="20"/>
      <c r="J9" s="20"/>
    </row>
    <row r="10" ht="13.5" customHeight="1">
      <c r="A10" s="8"/>
    </row>
    <row r="11" spans="1:15" ht="27" customHeight="1">
      <c r="A11" s="24" t="s">
        <v>1</v>
      </c>
      <c r="B11" s="24" t="s">
        <v>2</v>
      </c>
      <c r="C11" s="24" t="s">
        <v>23</v>
      </c>
      <c r="D11" s="24"/>
      <c r="E11" s="24"/>
      <c r="F11" s="24"/>
      <c r="G11" s="24"/>
      <c r="H11" s="24"/>
      <c r="I11" s="24"/>
      <c r="J11" s="24"/>
      <c r="K11" s="24"/>
      <c r="L11" s="24" t="s">
        <v>23</v>
      </c>
      <c r="M11" s="24"/>
      <c r="N11" s="24"/>
      <c r="O11" s="24"/>
    </row>
    <row r="12" spans="1:15" ht="25.5" customHeight="1">
      <c r="A12" s="24"/>
      <c r="B12" s="24"/>
      <c r="C12" s="24" t="s">
        <v>29</v>
      </c>
      <c r="D12" s="24"/>
      <c r="E12" s="24"/>
      <c r="F12" s="24"/>
      <c r="G12" s="24"/>
      <c r="H12" s="24"/>
      <c r="I12" s="24"/>
      <c r="J12" s="24"/>
      <c r="K12" s="24"/>
      <c r="L12" s="24" t="s">
        <v>35</v>
      </c>
      <c r="M12" s="24"/>
      <c r="N12" s="24"/>
      <c r="O12" s="24"/>
    </row>
    <row r="13" spans="1:15" s="16" customFormat="1" ht="62.25" customHeight="1">
      <c r="A13" s="24"/>
      <c r="B13" s="24"/>
      <c r="C13" s="28" t="s">
        <v>44</v>
      </c>
      <c r="D13" s="27" t="s">
        <v>45</v>
      </c>
      <c r="E13" s="22" t="s">
        <v>36</v>
      </c>
      <c r="F13" s="29" t="s">
        <v>37</v>
      </c>
      <c r="G13" s="29"/>
      <c r="H13" s="29"/>
      <c r="I13" s="29"/>
      <c r="J13" s="29"/>
      <c r="K13" s="29"/>
      <c r="L13" s="27" t="s">
        <v>43</v>
      </c>
      <c r="M13" s="22" t="s">
        <v>36</v>
      </c>
      <c r="N13" s="29" t="s">
        <v>37</v>
      </c>
      <c r="O13" s="29"/>
    </row>
    <row r="14" spans="1:15" s="18" customFormat="1" ht="231" customHeight="1">
      <c r="A14" s="24"/>
      <c r="B14" s="24"/>
      <c r="C14" s="28"/>
      <c r="D14" s="27"/>
      <c r="E14" s="23" t="s">
        <v>33</v>
      </c>
      <c r="F14" s="23" t="s">
        <v>38</v>
      </c>
      <c r="G14" s="17" t="s">
        <v>39</v>
      </c>
      <c r="H14" s="23" t="s">
        <v>40</v>
      </c>
      <c r="I14" s="23" t="s">
        <v>41</v>
      </c>
      <c r="J14" s="23" t="s">
        <v>46</v>
      </c>
      <c r="K14" s="17" t="s">
        <v>42</v>
      </c>
      <c r="L14" s="27"/>
      <c r="M14" s="23" t="s">
        <v>33</v>
      </c>
      <c r="N14" s="23" t="s">
        <v>38</v>
      </c>
      <c r="O14" s="17" t="s">
        <v>39</v>
      </c>
    </row>
    <row r="15" spans="1:15" ht="15">
      <c r="A15" s="2">
        <v>11308501000</v>
      </c>
      <c r="B15" s="2" t="s">
        <v>3</v>
      </c>
      <c r="C15" s="2"/>
      <c r="D15" s="2"/>
      <c r="E15" s="2"/>
      <c r="F15" s="2">
        <v>-100000</v>
      </c>
      <c r="G15" s="2"/>
      <c r="H15" s="2"/>
      <c r="I15" s="2"/>
      <c r="J15" s="2"/>
      <c r="K15" s="2"/>
      <c r="L15" s="2"/>
      <c r="M15" s="2"/>
      <c r="N15" s="2">
        <v>100000</v>
      </c>
      <c r="O15" s="2"/>
    </row>
    <row r="16" spans="1:15" ht="15">
      <c r="A16" s="2">
        <v>11308502000</v>
      </c>
      <c r="B16" s="2" t="s">
        <v>4</v>
      </c>
      <c r="C16" s="2"/>
      <c r="D16" s="2"/>
      <c r="E16" s="2"/>
      <c r="F16" s="2">
        <v>205100</v>
      </c>
      <c r="G16" s="2">
        <v>30000</v>
      </c>
      <c r="H16" s="2">
        <v>20000</v>
      </c>
      <c r="I16" s="2"/>
      <c r="J16" s="2"/>
      <c r="K16" s="2"/>
      <c r="L16" s="2"/>
      <c r="M16" s="2"/>
      <c r="N16" s="2"/>
      <c r="O16" s="2"/>
    </row>
    <row r="17" spans="1:15" ht="15">
      <c r="A17" s="2">
        <v>11308503000</v>
      </c>
      <c r="B17" s="2" t="s">
        <v>5</v>
      </c>
      <c r="C17" s="2"/>
      <c r="D17" s="2"/>
      <c r="E17" s="2"/>
      <c r="F17" s="2">
        <v>50000</v>
      </c>
      <c r="G17" s="2"/>
      <c r="H17" s="2"/>
      <c r="I17" s="2"/>
      <c r="J17" s="2"/>
      <c r="K17" s="2"/>
      <c r="L17" s="2"/>
      <c r="M17" s="2"/>
      <c r="N17" s="2"/>
      <c r="O17" s="2"/>
    </row>
    <row r="18" spans="1:15" ht="15">
      <c r="A18" s="2">
        <v>11308505000</v>
      </c>
      <c r="B18" s="2" t="s">
        <v>6</v>
      </c>
      <c r="C18" s="2"/>
      <c r="D18" s="2"/>
      <c r="E18" s="2"/>
      <c r="F18" s="2"/>
      <c r="G18" s="2">
        <v>24766</v>
      </c>
      <c r="H18" s="2"/>
      <c r="I18" s="2"/>
      <c r="J18" s="2"/>
      <c r="K18" s="2"/>
      <c r="L18" s="2"/>
      <c r="M18" s="2"/>
      <c r="N18" s="2"/>
      <c r="O18" s="2"/>
    </row>
    <row r="19" spans="1:15" ht="15">
      <c r="A19" s="2">
        <v>11308507000</v>
      </c>
      <c r="B19" s="2" t="s">
        <v>20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>
        <v>200000</v>
      </c>
      <c r="N19" s="2"/>
      <c r="O19" s="2"/>
    </row>
    <row r="20" spans="1:15" ht="15">
      <c r="A20" s="2">
        <v>11308509000</v>
      </c>
      <c r="B20" s="2" t="s">
        <v>7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5">
      <c r="A21" s="2">
        <v>11308510000</v>
      </c>
      <c r="B21" s="2" t="s">
        <v>8</v>
      </c>
      <c r="C21" s="2"/>
      <c r="D21" s="2"/>
      <c r="E21" s="2"/>
      <c r="F21" s="2"/>
      <c r="G21" s="2">
        <v>-32000</v>
      </c>
      <c r="H21" s="2">
        <v>32000</v>
      </c>
      <c r="I21" s="2"/>
      <c r="J21" s="2"/>
      <c r="K21" s="2"/>
      <c r="L21" s="2"/>
      <c r="M21" s="2"/>
      <c r="N21" s="2"/>
      <c r="O21" s="2"/>
    </row>
    <row r="22" spans="1:15" ht="15">
      <c r="A22" s="2">
        <v>11308512000</v>
      </c>
      <c r="B22" s="2" t="s">
        <v>9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5">
      <c r="A23" s="2">
        <v>11308514000</v>
      </c>
      <c r="B23" s="2" t="s">
        <v>10</v>
      </c>
      <c r="C23" s="2"/>
      <c r="D23" s="2"/>
      <c r="E23" s="2"/>
      <c r="F23" s="2">
        <v>62560</v>
      </c>
      <c r="G23" s="2"/>
      <c r="H23" s="2">
        <v>26350</v>
      </c>
      <c r="I23" s="2">
        <v>24075</v>
      </c>
      <c r="J23" s="2"/>
      <c r="K23" s="2"/>
      <c r="L23" s="2"/>
      <c r="M23" s="2"/>
      <c r="N23" s="2"/>
      <c r="O23" s="2"/>
    </row>
    <row r="24" spans="1:15" ht="15">
      <c r="A24" s="2">
        <v>11308516000</v>
      </c>
      <c r="B24" s="2" t="s">
        <v>11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5">
      <c r="A25" s="2">
        <v>11308517000</v>
      </c>
      <c r="B25" s="2" t="s">
        <v>12</v>
      </c>
      <c r="C25" s="2"/>
      <c r="D25" s="2"/>
      <c r="E25" s="2"/>
      <c r="F25" s="2">
        <v>104370</v>
      </c>
      <c r="G25" s="2">
        <v>77100</v>
      </c>
      <c r="H25" s="2">
        <v>68000</v>
      </c>
      <c r="I25" s="2"/>
      <c r="J25" s="2"/>
      <c r="K25" s="2"/>
      <c r="L25" s="2"/>
      <c r="M25" s="2"/>
      <c r="N25" s="2"/>
      <c r="O25" s="2"/>
    </row>
    <row r="26" spans="1:15" ht="15">
      <c r="A26" s="2">
        <v>11308519000</v>
      </c>
      <c r="B26" s="2" t="s">
        <v>13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5">
      <c r="A27" s="2">
        <v>11308521000</v>
      </c>
      <c r="B27" s="2" t="s">
        <v>14</v>
      </c>
      <c r="C27" s="2"/>
      <c r="D27" s="2"/>
      <c r="E27" s="2"/>
      <c r="F27" s="2">
        <v>5100</v>
      </c>
      <c r="G27" s="2"/>
      <c r="H27" s="2"/>
      <c r="I27" s="2"/>
      <c r="J27" s="2"/>
      <c r="K27" s="2"/>
      <c r="L27" s="2"/>
      <c r="M27" s="2"/>
      <c r="N27" s="2"/>
      <c r="O27" s="2"/>
    </row>
    <row r="28" spans="1:15" ht="15">
      <c r="A28" s="2">
        <v>11308525000</v>
      </c>
      <c r="B28" s="2" t="s">
        <v>15</v>
      </c>
      <c r="C28" s="2"/>
      <c r="D28" s="2"/>
      <c r="E28" s="2"/>
      <c r="F28" s="2">
        <v>2000</v>
      </c>
      <c r="G28" s="2"/>
      <c r="H28" s="2"/>
      <c r="I28" s="2"/>
      <c r="J28" s="2"/>
      <c r="K28" s="2"/>
      <c r="L28" s="2"/>
      <c r="M28" s="2"/>
      <c r="N28" s="2">
        <v>8000</v>
      </c>
      <c r="O28" s="2"/>
    </row>
    <row r="29" spans="1:15" ht="15">
      <c r="A29" s="2">
        <v>11308526000</v>
      </c>
      <c r="B29" s="2" t="s">
        <v>16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5">
      <c r="A30" s="2">
        <v>11308530000</v>
      </c>
      <c r="B30" s="2" t="s">
        <v>17</v>
      </c>
      <c r="C30" s="2"/>
      <c r="D30" s="2"/>
      <c r="E30" s="2">
        <v>240000</v>
      </c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5">
      <c r="A31" s="2">
        <v>11507000000</v>
      </c>
      <c r="B31" s="2" t="s">
        <v>26</v>
      </c>
      <c r="C31" s="2"/>
      <c r="D31" s="2"/>
      <c r="E31" s="2"/>
      <c r="F31" s="2">
        <v>1810</v>
      </c>
      <c r="G31" s="2">
        <v>81700</v>
      </c>
      <c r="H31" s="2"/>
      <c r="I31" s="2"/>
      <c r="J31" s="2">
        <v>3500</v>
      </c>
      <c r="K31" s="2"/>
      <c r="L31" s="2">
        <v>22000</v>
      </c>
      <c r="M31" s="2"/>
      <c r="N31" s="2"/>
      <c r="O31" s="2"/>
    </row>
    <row r="32" spans="1:15" ht="15">
      <c r="A32" s="2">
        <v>11509000000</v>
      </c>
      <c r="B32" s="2" t="s">
        <v>27</v>
      </c>
      <c r="C32" s="2"/>
      <c r="D32" s="2"/>
      <c r="E32" s="2"/>
      <c r="F32" s="2"/>
      <c r="G32" s="2">
        <f>70000+100000</f>
        <v>170000</v>
      </c>
      <c r="H32" s="2"/>
      <c r="I32" s="2"/>
      <c r="J32" s="2">
        <v>3100</v>
      </c>
      <c r="K32" s="2">
        <v>8405</v>
      </c>
      <c r="L32" s="2"/>
      <c r="M32" s="2"/>
      <c r="N32" s="2"/>
      <c r="O32" s="2">
        <f>-70000-100000</f>
        <v>-170000</v>
      </c>
    </row>
    <row r="33" spans="1:15" ht="15">
      <c r="A33" s="2">
        <v>11510000000</v>
      </c>
      <c r="B33" s="2" t="s">
        <v>28</v>
      </c>
      <c r="C33" s="2"/>
      <c r="D33" s="2"/>
      <c r="E33" s="2"/>
      <c r="F33" s="2"/>
      <c r="G33" s="2"/>
      <c r="H33" s="2"/>
      <c r="I33" s="2"/>
      <c r="J33" s="2">
        <v>5100</v>
      </c>
      <c r="K33" s="2"/>
      <c r="L33" s="2"/>
      <c r="M33" s="2"/>
      <c r="N33" s="2"/>
      <c r="O33" s="2"/>
    </row>
    <row r="34" spans="1:15" ht="15">
      <c r="A34" s="2">
        <v>11505000000</v>
      </c>
      <c r="B34" s="2" t="s">
        <v>25</v>
      </c>
      <c r="C34" s="2"/>
      <c r="D34" s="2"/>
      <c r="E34" s="2"/>
      <c r="F34" s="2"/>
      <c r="G34" s="2">
        <v>34620</v>
      </c>
      <c r="H34" s="2"/>
      <c r="I34" s="2"/>
      <c r="J34" s="2">
        <v>5800</v>
      </c>
      <c r="K34" s="2"/>
      <c r="L34" s="2"/>
      <c r="M34" s="2"/>
      <c r="N34" s="2"/>
      <c r="O34" s="2"/>
    </row>
    <row r="35" spans="1:15" ht="15">
      <c r="A35" s="2">
        <v>11308200000</v>
      </c>
      <c r="B35" s="3" t="s">
        <v>18</v>
      </c>
      <c r="C35" s="3">
        <v>-15435476</v>
      </c>
      <c r="D35" s="3">
        <v>2041895</v>
      </c>
      <c r="E35" s="3"/>
      <c r="F35" s="3"/>
      <c r="G35" s="3"/>
      <c r="H35" s="3"/>
      <c r="I35" s="3"/>
      <c r="J35" s="3"/>
      <c r="K35" s="2"/>
      <c r="L35" s="2"/>
      <c r="M35" s="3"/>
      <c r="N35" s="2"/>
      <c r="O35" s="2"/>
    </row>
    <row r="36" spans="1:15" s="10" customFormat="1" ht="15">
      <c r="A36" s="9"/>
      <c r="B36" s="9" t="s">
        <v>0</v>
      </c>
      <c r="C36" s="9">
        <f>SUM(C15:C35)</f>
        <v>-15435476</v>
      </c>
      <c r="D36" s="9">
        <f>SUM(D15:D35)</f>
        <v>2041895</v>
      </c>
      <c r="E36" s="9">
        <f aca="true" t="shared" si="0" ref="E36:L36">SUM(E15:E35)</f>
        <v>240000</v>
      </c>
      <c r="F36" s="9">
        <f t="shared" si="0"/>
        <v>330940</v>
      </c>
      <c r="G36" s="9">
        <f t="shared" si="0"/>
        <v>386186</v>
      </c>
      <c r="H36" s="9">
        <f t="shared" si="0"/>
        <v>146350</v>
      </c>
      <c r="I36" s="9">
        <f t="shared" si="0"/>
        <v>24075</v>
      </c>
      <c r="J36" s="9">
        <f t="shared" si="0"/>
        <v>17500</v>
      </c>
      <c r="K36" s="9">
        <f t="shared" si="0"/>
        <v>8405</v>
      </c>
      <c r="L36" s="9">
        <f t="shared" si="0"/>
        <v>22000</v>
      </c>
      <c r="M36" s="9">
        <f>SUM(M15:M35)</f>
        <v>200000</v>
      </c>
      <c r="N36" s="9">
        <f>SUM(N15:N35)</f>
        <v>108000</v>
      </c>
      <c r="O36" s="9">
        <f>SUM(O15:O35)</f>
        <v>-170000</v>
      </c>
    </row>
    <row r="37" spans="5:10" ht="15">
      <c r="E37" s="11"/>
      <c r="F37" s="11"/>
      <c r="G37" s="11"/>
      <c r="H37" s="11"/>
      <c r="I37" s="11"/>
      <c r="J37" s="11"/>
    </row>
    <row r="38" spans="1:10" s="12" customFormat="1" ht="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2:10" ht="15">
      <c r="B39" s="13" t="s">
        <v>21</v>
      </c>
      <c r="C39" s="13"/>
      <c r="D39" s="13"/>
      <c r="E39" s="13"/>
      <c r="F39" s="13"/>
      <c r="G39" s="13"/>
      <c r="H39" s="13"/>
      <c r="I39" s="13"/>
      <c r="J39" s="13"/>
    </row>
    <row r="40" spans="2:15" ht="15">
      <c r="B40" s="13" t="s">
        <v>22</v>
      </c>
      <c r="C40" s="13"/>
      <c r="D40" s="13"/>
      <c r="F40" s="14"/>
      <c r="H40" s="14"/>
      <c r="I40" s="14"/>
      <c r="J40" s="14" t="s">
        <v>24</v>
      </c>
      <c r="L40" s="14"/>
      <c r="M40" s="14"/>
      <c r="O40" s="14" t="s">
        <v>24</v>
      </c>
    </row>
    <row r="43" spans="2:10" ht="15">
      <c r="B43" s="15"/>
      <c r="C43" s="15"/>
      <c r="D43" s="15"/>
      <c r="E43" s="15"/>
      <c r="F43" s="15"/>
      <c r="G43" s="15"/>
      <c r="H43" s="15"/>
      <c r="I43" s="15"/>
      <c r="J43" s="15"/>
    </row>
    <row r="60" ht="44.25" customHeight="1"/>
    <row r="73" ht="45.75" customHeight="1"/>
  </sheetData>
  <sheetProtection/>
  <mergeCells count="14">
    <mergeCell ref="L11:O11"/>
    <mergeCell ref="L12:O12"/>
    <mergeCell ref="L13:L14"/>
    <mergeCell ref="C13:C14"/>
    <mergeCell ref="D13:D14"/>
    <mergeCell ref="N13:O13"/>
    <mergeCell ref="F13:K13"/>
    <mergeCell ref="A11:A14"/>
    <mergeCell ref="B11:B14"/>
    <mergeCell ref="C12:K12"/>
    <mergeCell ref="C11:K11"/>
    <mergeCell ref="A6:K6"/>
    <mergeCell ref="A7:K7"/>
    <mergeCell ref="A8:K8"/>
  </mergeCells>
  <printOptions horizontalCentered="1"/>
  <pageMargins left="0.4330708661417323" right="0.1968503937007874" top="0.31496062992125984" bottom="0.15748031496062992" header="0.31496062992125984" footer="0.2362204724409449"/>
  <pageSetup fitToHeight="0" horizontalDpi="600" verticalDpi="600" orientation="landscape" paperSize="9" scale="61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GraY</dc:creator>
  <cp:keywords/>
  <dc:description/>
  <cp:lastModifiedBy>doxodu-7</cp:lastModifiedBy>
  <cp:lastPrinted>2019-10-03T11:13:47Z</cp:lastPrinted>
  <dcterms:created xsi:type="dcterms:W3CDTF">2001-01-26T09:41:42Z</dcterms:created>
  <dcterms:modified xsi:type="dcterms:W3CDTF">2019-10-17T10:34:08Z</dcterms:modified>
  <cp:category/>
  <cp:version/>
  <cp:contentType/>
  <cp:contentStatus/>
</cp:coreProperties>
</file>